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4235" tabRatio="686"/>
  </bookViews>
  <sheets>
    <sheet name="formularz asortymentowo-cenowy" sheetId="8" r:id="rId1"/>
  </sheets>
  <definedNames>
    <definedName name="_xlnm.Print_Area" localSheetId="0">'formularz asortymentowo-cenowy'!$A$1:$J$18</definedName>
  </definedNames>
  <calcPr calcId="125725"/>
</workbook>
</file>

<file path=xl/calcChain.xml><?xml version="1.0" encoding="utf-8"?>
<calcChain xmlns="http://schemas.openxmlformats.org/spreadsheetml/2006/main">
  <c r="G9" i="8"/>
  <c r="J9"/>
  <c r="I9"/>
  <c r="G11"/>
  <c r="G13"/>
  <c r="I13" s="1"/>
  <c r="J13" s="1"/>
  <c r="G15"/>
  <c r="I15"/>
  <c r="J15" s="1"/>
  <c r="G7"/>
  <c r="I7"/>
  <c r="I11"/>
  <c r="J11" s="1"/>
  <c r="J7"/>
  <c r="G16"/>
  <c r="I16" l="1"/>
  <c r="J16"/>
</calcChain>
</file>

<file path=xl/sharedStrings.xml><?xml version="1.0" encoding="utf-8"?>
<sst xmlns="http://schemas.openxmlformats.org/spreadsheetml/2006/main" count="33" uniqueCount="29">
  <si>
    <t>L.p.</t>
  </si>
  <si>
    <t>VAT %</t>
  </si>
  <si>
    <t>załącznik nr 2 do SIWZ</t>
  </si>
  <si>
    <t>FORMULARZ ASORTYMENTOWO-CENOWY</t>
  </si>
  <si>
    <t>jedn. miary</t>
  </si>
  <si>
    <t>RAZEM:</t>
  </si>
  <si>
    <t xml:space="preserve">wymagana
ilość 
</t>
  </si>
  <si>
    <t xml:space="preserve">cena jedn. netto </t>
  </si>
  <si>
    <t xml:space="preserve">wartość netto           </t>
  </si>
  <si>
    <t xml:space="preserve">wartość  VAT              </t>
  </si>
  <si>
    <t xml:space="preserve">wartość  brutto            </t>
  </si>
  <si>
    <t>Parametry wymagane</t>
  </si>
  <si>
    <t>Nazwa przedmiotu zamówienia</t>
  </si>
  <si>
    <t>Część I</t>
  </si>
  <si>
    <t>tona</t>
  </si>
  <si>
    <t>Część II</t>
  </si>
  <si>
    <t>Część III</t>
  </si>
  <si>
    <t>Część IV</t>
  </si>
  <si>
    <t>Część V</t>
  </si>
  <si>
    <t>Mieszanka paszowo uzupełniająca non-GMO dla krów wysokomlecznych                      (w opakowaniach 20 kg)</t>
  </si>
  <si>
    <t>Mieszanka paszowo uzupełniająca non-GMO dla krów zasuszonych                          (w opakowaniach 20 kg)</t>
  </si>
  <si>
    <t>Substancje buforujące                      (w opakowaniach 20 kg)</t>
  </si>
  <si>
    <t>Kreda pastewna z dodatkami                                  (w opakowaniach 25 kg)</t>
  </si>
  <si>
    <r>
      <t>Składniki analityczne w 1 kg minimum:   Wapń 350 g,   Magnez 3,2 g, Sód 10 mg, Fosfor 15 mg,                          Wit. A 100000 j.m., Wit. D</t>
    </r>
    <r>
      <rPr>
        <vertAlign val="sub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20000 j.m., Wit. E 200 j.m.</t>
    </r>
  </si>
  <si>
    <t>Lizawka solna SE                               (w opakowaniach 10 kg)</t>
  </si>
  <si>
    <t xml:space="preserve">Znak sprawy:PN-RZD Werbkowice/01/2019                                                                               </t>
  </si>
  <si>
    <r>
      <t>Składniki analityczne w 1 kg minimum:    Wapń 10%,            Sód 10%, Magnez 5,5%,Wit. A 18000 j.m., Wit. D</t>
    </r>
    <r>
      <rPr>
        <vertAlign val="subscript"/>
        <sz val="11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</t>
    </r>
    <r>
      <rPr>
        <sz val="11"/>
        <rFont val="Arial Narrow"/>
        <family val="2"/>
        <charset val="238"/>
      </rPr>
      <t>3600 j.m., Wit. E 180 j.m., Wit. B</t>
    </r>
    <r>
      <rPr>
        <vertAlign val="subscript"/>
        <sz val="11"/>
        <rFont val="Arial Narrow"/>
        <family val="2"/>
        <charset val="238"/>
      </rPr>
      <t xml:space="preserve">6 </t>
    </r>
    <r>
      <rPr>
        <sz val="11"/>
        <rFont val="Arial Narrow"/>
        <family val="2"/>
        <charset val="238"/>
      </rPr>
      <t>300 mg, Wit. B</t>
    </r>
    <r>
      <rPr>
        <vertAlign val="subscript"/>
        <sz val="11"/>
        <rFont val="Arial Narrow"/>
        <family val="2"/>
        <charset val="238"/>
      </rPr>
      <t>12</t>
    </r>
    <r>
      <rPr>
        <sz val="11"/>
        <rFont val="Arial Narrow"/>
        <family val="2"/>
        <charset val="238"/>
      </rPr>
      <t xml:space="preserve"> 4800 mg, Kwas foilowy 50 mg, Pantotenian wapnia 480 mg,           Biotyna 40000 mcg, Żywe kultury drożdży 1000x10</t>
    </r>
    <r>
      <rPr>
        <vertAlign val="superscript"/>
        <sz val="11"/>
        <rFont val="Arial Narrow"/>
        <family val="2"/>
        <charset val="238"/>
      </rPr>
      <t>9</t>
    </r>
    <r>
      <rPr>
        <sz val="11"/>
        <rFont val="Arial Narrow"/>
        <family val="2"/>
        <charset val="238"/>
      </rPr>
      <t xml:space="preserve"> CFU, Algi morskie (buforujące) 15%, Wodorowęglan sodu 45%</t>
    </r>
  </si>
  <si>
    <r>
      <t>Składniki analityczne w 1 kg minimum:    Wapń 16%,  Fosfor 5%, Sód 8%, Magnez 6,5%,Wit. A 900 000 j.m., Wit. D</t>
    </r>
    <r>
      <rPr>
        <vertAlign val="subscript"/>
        <sz val="11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</t>
    </r>
    <r>
      <rPr>
        <sz val="11"/>
        <rFont val="Arial Narrow"/>
        <family val="2"/>
        <charset val="238"/>
      </rPr>
      <t>180000 j.m., Wit. E 6000 j.m., Wit B</t>
    </r>
    <r>
      <rPr>
        <vertAlign val="subscript"/>
        <sz val="11"/>
        <rFont val="Arial Narrow"/>
        <family val="2"/>
        <charset val="238"/>
      </rPr>
      <t>1</t>
    </r>
    <r>
      <rPr>
        <sz val="11"/>
        <rFont val="Arial Narrow"/>
        <family val="2"/>
        <charset val="238"/>
      </rPr>
      <t xml:space="preserve"> 130 mg, Wit. B</t>
    </r>
    <r>
      <rPr>
        <vertAlign val="sub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80 mg, Wit. B</t>
    </r>
    <r>
      <rPr>
        <vertAlign val="subscript"/>
        <sz val="11"/>
        <rFont val="Arial Narrow"/>
        <family val="2"/>
        <charset val="238"/>
      </rPr>
      <t xml:space="preserve">6 </t>
    </r>
    <r>
      <rPr>
        <sz val="11"/>
        <rFont val="Arial Narrow"/>
        <family val="2"/>
        <charset val="238"/>
      </rPr>
      <t>70 mg, Wit. B</t>
    </r>
    <r>
      <rPr>
        <vertAlign val="subscript"/>
        <sz val="11"/>
        <rFont val="Arial Narrow"/>
        <family val="2"/>
        <charset val="238"/>
      </rPr>
      <t>12</t>
    </r>
    <r>
      <rPr>
        <sz val="11"/>
        <rFont val="Arial Narrow"/>
        <family val="2"/>
        <charset val="238"/>
      </rPr>
      <t xml:space="preserve"> 1500 mg, Niacyna 2000 mg, Kwas foilowy 25 mg, Pantotenian wapnia 180 mg, Biotyna 200000 mcg, Mangan 4000 mg w tym formie chelatu 500 mg, Cynk 10000 mg w tym w formie chelatu 2500 mg, Miedź 1200 mg w tym w formie chelatu 250 mg, Jod 170 mg, Kobalt 15 mg, Selen 60 mg, żywe kultury drożdży 9x10</t>
    </r>
    <r>
      <rPr>
        <vertAlign val="superscript"/>
        <sz val="11"/>
        <rFont val="Arial Narrow"/>
        <family val="2"/>
        <charset val="238"/>
      </rPr>
      <t>9</t>
    </r>
    <r>
      <rPr>
        <sz val="11"/>
        <rFont val="Arial Narrow"/>
        <family val="2"/>
        <charset val="238"/>
      </rPr>
      <t xml:space="preserve"> CFU, poziom miedzi Cu i cynku Zn dopuszczalny w formie hydroxychlorków</t>
    </r>
  </si>
  <si>
    <r>
      <t>Składniki analityczne w 1 kg minimum:    Wapń 5%,  Fosfor 10%, Sód 3%, Magnez 12%,Wit. A 900 000 j.m., Wit. D</t>
    </r>
    <r>
      <rPr>
        <vertAlign val="sub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180000 j.m., Wit. E 3000 j.m., Wit B</t>
    </r>
    <r>
      <rPr>
        <vertAlign val="subscript"/>
        <sz val="11"/>
        <rFont val="Arial Narrow"/>
        <family val="2"/>
        <charset val="238"/>
      </rPr>
      <t>1</t>
    </r>
    <r>
      <rPr>
        <sz val="11"/>
        <rFont val="Arial Narrow"/>
        <family val="2"/>
        <charset val="238"/>
      </rPr>
      <t xml:space="preserve"> 120 mg, Wit. B</t>
    </r>
    <r>
      <rPr>
        <vertAlign val="subscript"/>
        <sz val="11"/>
        <rFont val="Arial Narrow"/>
        <family val="2"/>
        <charset val="238"/>
      </rPr>
      <t xml:space="preserve">2 </t>
    </r>
    <r>
      <rPr>
        <sz val="11"/>
        <rFont val="Arial Narrow"/>
        <family val="2"/>
        <charset val="238"/>
      </rPr>
      <t>60 mg, Wit. B</t>
    </r>
    <r>
      <rPr>
        <vertAlign val="subscript"/>
        <sz val="11"/>
        <rFont val="Arial Narrow"/>
        <family val="2"/>
        <charset val="238"/>
      </rPr>
      <t xml:space="preserve">6 </t>
    </r>
    <r>
      <rPr>
        <sz val="11"/>
        <rFont val="Arial Narrow"/>
        <family val="2"/>
        <charset val="238"/>
      </rPr>
      <t>60 mg, Wit. B</t>
    </r>
    <r>
      <rPr>
        <vertAlign val="subscript"/>
        <sz val="11"/>
        <rFont val="Arial Narrow"/>
        <family val="2"/>
        <charset val="238"/>
      </rPr>
      <t>12</t>
    </r>
    <r>
      <rPr>
        <sz val="11"/>
        <rFont val="Arial Narrow"/>
        <family val="2"/>
        <charset val="238"/>
      </rPr>
      <t xml:space="preserve"> 1000 mg, Niacyna 10000 mg, Kwas foilowy 50 mg, Pantotenian wapnia 250 mg, Biotyna 1500 mcg, Mangan 4500 mg w tym formie chelatu 500 mg, Cynk 7000 mg w tym w formie chelatu 1500 mg, Miedź 1200 mg w tym w formie chelatu 250 mg, Jod 170 mg, Kobalt 15 mg, Selen 50 mg, żywe kultury drożdży 3x10</t>
    </r>
    <r>
      <rPr>
        <vertAlign val="superscript"/>
        <sz val="11"/>
        <rFont val="Arial Narrow"/>
        <family val="2"/>
        <charset val="238"/>
      </rPr>
      <t>9</t>
    </r>
    <r>
      <rPr>
        <sz val="11"/>
        <rFont val="Arial Narrow"/>
        <family val="2"/>
        <charset val="238"/>
      </rPr>
      <t xml:space="preserve"> CFU</t>
    </r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</si>
</sst>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 CE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vertAlign val="subscript"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Border="1"/>
    <xf numFmtId="9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Normal="100" workbookViewId="0">
      <selection activeCell="C9" sqref="C9"/>
    </sheetView>
  </sheetViews>
  <sheetFormatPr defaultRowHeight="12.75"/>
  <cols>
    <col min="1" max="1" width="6.140625" customWidth="1"/>
    <col min="2" max="2" width="22" customWidth="1"/>
    <col min="3" max="3" width="46" customWidth="1"/>
    <col min="4" max="4" width="7" customWidth="1"/>
    <col min="5" max="5" width="11.5703125" customWidth="1"/>
    <col min="6" max="6" width="10.5703125" customWidth="1"/>
    <col min="7" max="7" width="14.42578125" customWidth="1"/>
    <col min="8" max="8" width="5.5703125" customWidth="1"/>
    <col min="9" max="9" width="11.5703125" customWidth="1"/>
    <col min="10" max="10" width="13.5703125" customWidth="1"/>
  </cols>
  <sheetData>
    <row r="1" spans="1:10">
      <c r="A1" t="s">
        <v>25</v>
      </c>
      <c r="D1" s="6"/>
      <c r="F1" s="6"/>
      <c r="G1" s="6"/>
      <c r="H1" s="6"/>
      <c r="I1" s="21" t="s">
        <v>2</v>
      </c>
      <c r="J1" s="21"/>
    </row>
    <row r="2" spans="1:10">
      <c r="D2" s="5"/>
      <c r="F2" s="5"/>
      <c r="G2" s="5"/>
      <c r="H2" s="5"/>
      <c r="I2" s="5"/>
      <c r="J2" s="5"/>
    </row>
    <row r="3" spans="1:10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"/>
      <c r="B4" s="2"/>
      <c r="C4" s="2"/>
      <c r="E4" s="2"/>
    </row>
    <row r="5" spans="1:10" ht="16.5" customHeight="1">
      <c r="A5" s="22" t="s">
        <v>13</v>
      </c>
      <c r="B5" s="23"/>
      <c r="C5" s="23"/>
      <c r="D5" s="23"/>
      <c r="E5" s="23"/>
      <c r="F5" s="23"/>
      <c r="G5" s="23"/>
      <c r="H5" s="23"/>
      <c r="I5" s="23"/>
      <c r="J5" s="24"/>
    </row>
    <row r="6" spans="1:10" ht="38.25">
      <c r="A6" s="1" t="s">
        <v>0</v>
      </c>
      <c r="B6" s="1" t="s">
        <v>12</v>
      </c>
      <c r="C6" s="1" t="s">
        <v>11</v>
      </c>
      <c r="D6" s="1" t="s">
        <v>4</v>
      </c>
      <c r="E6" s="1" t="s">
        <v>6</v>
      </c>
      <c r="F6" s="1" t="s">
        <v>7</v>
      </c>
      <c r="G6" s="1" t="s">
        <v>8</v>
      </c>
      <c r="H6" s="1" t="s">
        <v>1</v>
      </c>
      <c r="I6" s="1" t="s">
        <v>9</v>
      </c>
      <c r="J6" s="1" t="s">
        <v>10</v>
      </c>
    </row>
    <row r="7" spans="1:10" ht="190.5" customHeight="1">
      <c r="A7" s="8">
        <v>1</v>
      </c>
      <c r="B7" s="12" t="s">
        <v>19</v>
      </c>
      <c r="C7" s="12" t="s">
        <v>27</v>
      </c>
      <c r="D7" s="13" t="s">
        <v>14</v>
      </c>
      <c r="E7" s="8">
        <v>13</v>
      </c>
      <c r="F7" s="3"/>
      <c r="G7" s="4">
        <f>E7*F7</f>
        <v>0</v>
      </c>
      <c r="H7" s="7"/>
      <c r="I7" s="4">
        <f>G7*H7</f>
        <v>0</v>
      </c>
      <c r="J7" s="4">
        <f>G7+I7</f>
        <v>0</v>
      </c>
    </row>
    <row r="8" spans="1:10" ht="20.25" customHeight="1">
      <c r="A8" s="22" t="s">
        <v>15</v>
      </c>
      <c r="B8" s="25"/>
      <c r="C8" s="25"/>
      <c r="D8" s="25"/>
      <c r="E8" s="25"/>
      <c r="F8" s="25"/>
      <c r="G8" s="25"/>
      <c r="H8" s="25"/>
      <c r="I8" s="25"/>
      <c r="J8" s="26"/>
    </row>
    <row r="9" spans="1:10" ht="171" customHeight="1">
      <c r="A9" s="8">
        <v>2</v>
      </c>
      <c r="B9" s="12" t="s">
        <v>20</v>
      </c>
      <c r="C9" s="14" t="s">
        <v>28</v>
      </c>
      <c r="D9" s="13" t="s">
        <v>14</v>
      </c>
      <c r="E9" s="8">
        <v>4</v>
      </c>
      <c r="F9" s="3"/>
      <c r="G9" s="4">
        <f t="shared" ref="G9:G15" si="0">E9*F9</f>
        <v>0</v>
      </c>
      <c r="H9" s="7"/>
      <c r="I9" s="4">
        <f t="shared" ref="I9:I15" si="1">G9*H9</f>
        <v>0</v>
      </c>
      <c r="J9" s="4">
        <f t="shared" ref="J9:J15" si="2">G9+I9</f>
        <v>0</v>
      </c>
    </row>
    <row r="10" spans="1:10" ht="24" customHeight="1">
      <c r="A10" s="22" t="s">
        <v>16</v>
      </c>
      <c r="B10" s="25"/>
      <c r="C10" s="25"/>
      <c r="D10" s="25"/>
      <c r="E10" s="25"/>
      <c r="F10" s="25"/>
      <c r="G10" s="25"/>
      <c r="H10" s="25"/>
      <c r="I10" s="25"/>
      <c r="J10" s="26"/>
    </row>
    <row r="11" spans="1:10" ht="114.75" customHeight="1">
      <c r="A11" s="8">
        <v>3</v>
      </c>
      <c r="B11" s="12" t="s">
        <v>21</v>
      </c>
      <c r="C11" s="12" t="s">
        <v>26</v>
      </c>
      <c r="D11" s="13" t="s">
        <v>14</v>
      </c>
      <c r="E11" s="8">
        <v>14</v>
      </c>
      <c r="F11" s="3"/>
      <c r="G11" s="4">
        <f t="shared" si="0"/>
        <v>0</v>
      </c>
      <c r="H11" s="7"/>
      <c r="I11" s="4">
        <f t="shared" si="1"/>
        <v>0</v>
      </c>
      <c r="J11" s="4">
        <f t="shared" si="2"/>
        <v>0</v>
      </c>
    </row>
    <row r="12" spans="1:10" ht="24" customHeight="1">
      <c r="A12" s="22" t="s">
        <v>17</v>
      </c>
      <c r="B12" s="25"/>
      <c r="C12" s="25"/>
      <c r="D12" s="25"/>
      <c r="E12" s="25"/>
      <c r="F12" s="25"/>
      <c r="G12" s="25"/>
      <c r="H12" s="25"/>
      <c r="I12" s="25"/>
      <c r="J12" s="26"/>
    </row>
    <row r="13" spans="1:10" ht="85.5" customHeight="1">
      <c r="A13" s="8">
        <v>4</v>
      </c>
      <c r="B13" s="12" t="s">
        <v>22</v>
      </c>
      <c r="C13" s="14" t="s">
        <v>23</v>
      </c>
      <c r="D13" s="13" t="s">
        <v>14</v>
      </c>
      <c r="E13" s="8">
        <v>14</v>
      </c>
      <c r="F13" s="3"/>
      <c r="G13" s="4">
        <f t="shared" si="0"/>
        <v>0</v>
      </c>
      <c r="H13" s="7"/>
      <c r="I13" s="4">
        <f t="shared" si="1"/>
        <v>0</v>
      </c>
      <c r="J13" s="4">
        <f t="shared" si="2"/>
        <v>0</v>
      </c>
    </row>
    <row r="14" spans="1:10" ht="16.5">
      <c r="A14" s="22" t="s">
        <v>18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0" ht="36.75" customHeight="1">
      <c r="A15" s="8">
        <v>5</v>
      </c>
      <c r="B15" s="12" t="s">
        <v>24</v>
      </c>
      <c r="C15" s="12"/>
      <c r="D15" s="13" t="s">
        <v>14</v>
      </c>
      <c r="E15" s="8">
        <v>4</v>
      </c>
      <c r="F15" s="3"/>
      <c r="G15" s="4">
        <f t="shared" si="0"/>
        <v>0</v>
      </c>
      <c r="H15" s="7"/>
      <c r="I15" s="4">
        <f t="shared" si="1"/>
        <v>0</v>
      </c>
      <c r="J15" s="4">
        <f t="shared" si="2"/>
        <v>0</v>
      </c>
    </row>
    <row r="16" spans="1:10" ht="25.5" customHeight="1">
      <c r="A16" s="17" t="s">
        <v>5</v>
      </c>
      <c r="B16" s="18"/>
      <c r="C16" s="18"/>
      <c r="D16" s="18"/>
      <c r="E16" s="19"/>
      <c r="F16" s="9"/>
      <c r="G16" s="10">
        <f>SUM(G7:G15)</f>
        <v>0</v>
      </c>
      <c r="H16" s="11"/>
      <c r="I16" s="10">
        <f>SUM(I7:I15)</f>
        <v>0</v>
      </c>
      <c r="J16" s="10">
        <f>SUM(J7:J15)</f>
        <v>0</v>
      </c>
    </row>
    <row r="17" spans="1:10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6"/>
      <c r="B18" s="16"/>
      <c r="C18" s="16"/>
      <c r="D18" s="16"/>
      <c r="E18" s="16"/>
      <c r="F18" s="16"/>
      <c r="G18" s="16"/>
      <c r="H18" s="16"/>
      <c r="I18" s="16"/>
      <c r="J18" s="16"/>
    </row>
  </sheetData>
  <mergeCells count="9">
    <mergeCell ref="A17:J18"/>
    <mergeCell ref="A16:E16"/>
    <mergeCell ref="A3:J3"/>
    <mergeCell ref="I1:J1"/>
    <mergeCell ref="A5:J5"/>
    <mergeCell ref="A8:J8"/>
    <mergeCell ref="A10:J10"/>
    <mergeCell ref="A12:J12"/>
    <mergeCell ref="A14:J14"/>
  </mergeCells>
  <phoneticPr fontId="0" type="noConversion"/>
  <pageMargins left="0.59055118110236227" right="0.59055118110236227" top="0.78740157480314965" bottom="0.98425196850393704" header="0.31496062992125984" footer="0.31496062992125984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asortymentowo-cenowy</vt:lpstr>
      <vt:lpstr>'formularz asortymentowo-cenowy'!Obszar_wydruku</vt:lpstr>
    </vt:vector>
  </TitlesOfParts>
  <Company>SPZZOZD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user</cp:lastModifiedBy>
  <cp:lastPrinted>2014-03-04T11:34:56Z</cp:lastPrinted>
  <dcterms:created xsi:type="dcterms:W3CDTF">2006-11-22T09:30:07Z</dcterms:created>
  <dcterms:modified xsi:type="dcterms:W3CDTF">2019-03-29T06:36:59Z</dcterms:modified>
</cp:coreProperties>
</file>